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1707\Desktop\"/>
    </mc:Choice>
  </mc:AlternateContent>
  <bookViews>
    <workbookView xWindow="0" yWindow="0" windowWidth="28800" windowHeight="12255"/>
  </bookViews>
  <sheets>
    <sheet name="1. 2017후원금 결산" sheetId="1" r:id="rId1"/>
  </sheets>
  <definedNames>
    <definedName name="_xlnm.Print_Area" localSheetId="0">'1. 2017후원금 결산'!$A$1:$E$22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B17" i="1"/>
  <c r="E13" i="1" s="1"/>
  <c r="D7" i="1"/>
  <c r="C7" i="1"/>
  <c r="B7" i="1"/>
  <c r="E6" i="1"/>
  <c r="E7" i="1" s="1"/>
  <c r="E19" i="1" s="1"/>
</calcChain>
</file>

<file path=xl/sharedStrings.xml><?xml version="1.0" encoding="utf-8"?>
<sst xmlns="http://schemas.openxmlformats.org/spreadsheetml/2006/main" count="24" uniqueCount="24">
  <si>
    <t xml:space="preserve"> 1) 지정후원금 결산</t>
    <phoneticPr fontId="3" type="noConversion"/>
  </si>
  <si>
    <t>과 목</t>
  </si>
  <si>
    <t>전년도이월금(A)</t>
    <phoneticPr fontId="3" type="noConversion"/>
  </si>
  <si>
    <t>2017년 세입(B)</t>
    <phoneticPr fontId="3" type="noConversion"/>
  </si>
  <si>
    <t>2017년 세출©</t>
    <phoneticPr fontId="3" type="noConversion"/>
  </si>
  <si>
    <t>차기이월금(A+B-C)</t>
    <phoneticPr fontId="7" type="noConversion"/>
  </si>
  <si>
    <t>해피빈게이트볼</t>
    <phoneticPr fontId="3" type="noConversion"/>
  </si>
  <si>
    <t>계</t>
    <phoneticPr fontId="3" type="noConversion"/>
  </si>
  <si>
    <t xml:space="preserve"> 2) 비지정후원금 결산</t>
    <phoneticPr fontId="3" type="noConversion"/>
  </si>
  <si>
    <t>세입</t>
    <phoneticPr fontId="3" type="noConversion"/>
  </si>
  <si>
    <t>2017년 세출</t>
    <phoneticPr fontId="3" type="noConversion"/>
  </si>
  <si>
    <t>차기이월금</t>
    <phoneticPr fontId="3" type="noConversion"/>
  </si>
  <si>
    <t>전년도이월금</t>
    <phoneticPr fontId="3" type="noConversion"/>
  </si>
  <si>
    <t>2017년 세입</t>
    <phoneticPr fontId="3" type="noConversion"/>
  </si>
  <si>
    <t>과 목</t>
    <phoneticPr fontId="3" type="noConversion"/>
  </si>
  <si>
    <t>금액</t>
    <phoneticPr fontId="3" type="noConversion"/>
  </si>
  <si>
    <t>의료비</t>
    <phoneticPr fontId="3" type="noConversion"/>
  </si>
  <si>
    <t>난방비</t>
    <phoneticPr fontId="3" type="noConversion"/>
  </si>
  <si>
    <t>프로그램비</t>
    <phoneticPr fontId="3" type="noConversion"/>
  </si>
  <si>
    <t>수용비 및 수수료</t>
    <phoneticPr fontId="3" type="noConversion"/>
  </si>
  <si>
    <t>자금수입총계</t>
    <phoneticPr fontId="3" type="noConversion"/>
  </si>
  <si>
    <t>자금지출총계</t>
    <phoneticPr fontId="3" type="noConversion"/>
  </si>
  <si>
    <t>후원금 총계</t>
    <phoneticPr fontId="3" type="noConversion"/>
  </si>
  <si>
    <t>2017년 후원금 결산(지정, 비지정)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</si>
</sst>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theme="1"/>
      <name val="굴림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2" fillId="0" borderId="0" xfId="0" quotePrefix="1" applyFont="1" applyAlignment="1">
      <alignment horizontal="center"/>
    </xf>
    <xf numFmtId="0" fontId="0" fillId="0" borderId="0" xfId="0" applyAlignment="1"/>
    <xf numFmtId="0" fontId="4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41" fontId="6" fillId="2" borderId="2" xfId="1" applyFont="1" applyFill="1" applyBorder="1" applyAlignment="1">
      <alignment horizontal="center" vertical="center" wrapText="1"/>
    </xf>
    <xf numFmtId="41" fontId="6" fillId="2" borderId="3" xfId="1" applyFont="1" applyFill="1" applyBorder="1" applyAlignment="1">
      <alignment horizontal="center" vertical="center"/>
    </xf>
    <xf numFmtId="41" fontId="6" fillId="2" borderId="4" xfId="1" applyFont="1" applyFill="1" applyBorder="1" applyAlignment="1">
      <alignment horizontal="center" vertical="center"/>
    </xf>
    <xf numFmtId="41" fontId="8" fillId="3" borderId="5" xfId="1" applyFont="1" applyFill="1" applyBorder="1" applyAlignment="1">
      <alignment horizontal="center" vertical="center" wrapText="1"/>
    </xf>
    <xf numFmtId="41" fontId="5" fillId="0" borderId="6" xfId="1" applyFont="1" applyBorder="1" applyAlignment="1">
      <alignment horizontal="center" vertical="center"/>
    </xf>
    <xf numFmtId="41" fontId="8" fillId="0" borderId="6" xfId="1" applyFont="1" applyBorder="1" applyAlignment="1">
      <alignment horizontal="center" vertical="center"/>
    </xf>
    <xf numFmtId="41" fontId="8" fillId="0" borderId="7" xfId="1" applyFont="1" applyBorder="1" applyAlignment="1">
      <alignment horizontal="center" vertical="center"/>
    </xf>
    <xf numFmtId="41" fontId="6" fillId="4" borderId="8" xfId="1" applyFont="1" applyFill="1" applyBorder="1" applyAlignment="1">
      <alignment horizontal="center" vertical="center" wrapText="1"/>
    </xf>
    <xf numFmtId="41" fontId="8" fillId="4" borderId="9" xfId="1" applyFont="1" applyFill="1" applyBorder="1" applyAlignment="1">
      <alignment vertical="center"/>
    </xf>
    <xf numFmtId="41" fontId="6" fillId="4" borderId="10" xfId="1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4" fillId="0" borderId="0" xfId="0" quotePrefix="1" applyFont="1" applyBorder="1" applyAlignment="1">
      <alignment horizontal="left" vertical="center"/>
    </xf>
    <xf numFmtId="0" fontId="5" fillId="0" borderId="0" xfId="0" applyFont="1" applyBorder="1" applyAlignment="1">
      <alignment horizontal="center" wrapText="1"/>
    </xf>
    <xf numFmtId="0" fontId="4" fillId="0" borderId="1" xfId="0" quotePrefix="1" applyFont="1" applyBorder="1" applyAlignment="1">
      <alignment horizontal="left" vertical="center"/>
    </xf>
    <xf numFmtId="41" fontId="9" fillId="0" borderId="0" xfId="1" applyFont="1" applyBorder="1">
      <alignment vertical="center"/>
    </xf>
    <xf numFmtId="0" fontId="4" fillId="2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41" fontId="5" fillId="5" borderId="16" xfId="1" applyFont="1" applyFill="1" applyBorder="1" applyAlignment="1">
      <alignment horizontal="center" vertical="center"/>
    </xf>
    <xf numFmtId="41" fontId="5" fillId="0" borderId="17" xfId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1" fontId="5" fillId="0" borderId="7" xfId="1" applyFont="1" applyBorder="1" applyAlignment="1">
      <alignment horizontal="center" vertical="center"/>
    </xf>
    <xf numFmtId="41" fontId="4" fillId="5" borderId="18" xfId="1" applyFont="1" applyFill="1" applyBorder="1" applyAlignment="1">
      <alignment horizontal="center" vertical="center"/>
    </xf>
    <xf numFmtId="41" fontId="5" fillId="5" borderId="19" xfId="1" applyFont="1" applyFill="1" applyBorder="1" applyAlignment="1">
      <alignment horizontal="center" vertical="center"/>
    </xf>
    <xf numFmtId="41" fontId="5" fillId="0" borderId="20" xfId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41" fontId="5" fillId="5" borderId="21" xfId="1" applyFont="1" applyFill="1" applyBorder="1" applyAlignment="1">
      <alignment horizontal="center" vertical="center"/>
    </xf>
    <xf numFmtId="41" fontId="5" fillId="0" borderId="22" xfId="1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/>
    </xf>
    <xf numFmtId="41" fontId="5" fillId="0" borderId="17" xfId="1" applyFont="1" applyBorder="1" applyAlignment="1">
      <alignment horizontal="center" vertical="center"/>
    </xf>
    <xf numFmtId="41" fontId="4" fillId="5" borderId="24" xfId="1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41" fontId="4" fillId="4" borderId="25" xfId="1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41" fontId="10" fillId="4" borderId="10" xfId="0" applyNumberFormat="1" applyFont="1" applyFill="1" applyBorder="1" applyAlignment="1">
      <alignment horizontal="center" vertical="center"/>
    </xf>
    <xf numFmtId="41" fontId="4" fillId="5" borderId="25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41" fontId="5" fillId="0" borderId="28" xfId="0" applyNumberFormat="1" applyFont="1" applyBorder="1" applyAlignment="1">
      <alignment horizontal="center" vertical="center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view="pageBreakPreview" zoomScale="91" zoomScaleNormal="100" zoomScaleSheetLayoutView="91" workbookViewId="0">
      <selection activeCell="H8" sqref="H8"/>
    </sheetView>
  </sheetViews>
  <sheetFormatPr defaultColWidth="9" defaultRowHeight="16.5" x14ac:dyDescent="0.3"/>
  <cols>
    <col min="1" max="1" width="18.375" style="55" customWidth="1"/>
    <col min="2" max="2" width="16.125" style="47" customWidth="1"/>
    <col min="3" max="3" width="15.625" style="47" bestFit="1" customWidth="1"/>
    <col min="4" max="4" width="17.75" style="47" customWidth="1"/>
    <col min="5" max="5" width="17.25" style="47" customWidth="1"/>
    <col min="6" max="8" width="9" style="2"/>
    <col min="9" max="9" width="10.875" style="2" bestFit="1" customWidth="1"/>
    <col min="10" max="16384" width="9" style="2"/>
  </cols>
  <sheetData>
    <row r="1" spans="1:5" ht="22.5" customHeight="1" x14ac:dyDescent="0.3">
      <c r="A1" s="1" t="s">
        <v>23</v>
      </c>
      <c r="B1" s="1"/>
      <c r="C1" s="1"/>
      <c r="D1" s="1"/>
      <c r="E1" s="1"/>
    </row>
    <row r="2" spans="1:5" ht="16.5" customHeight="1" x14ac:dyDescent="0.3">
      <c r="A2" s="1"/>
      <c r="B2" s="1"/>
      <c r="C2" s="1"/>
      <c r="D2" s="1"/>
      <c r="E2" s="1"/>
    </row>
    <row r="3" spans="1:5" ht="6" customHeight="1" x14ac:dyDescent="0.3">
      <c r="A3" s="1"/>
      <c r="B3" s="1"/>
      <c r="C3" s="1"/>
      <c r="D3" s="1"/>
      <c r="E3" s="1"/>
    </row>
    <row r="4" spans="1:5" ht="30.75" customHeight="1" thickBot="1" x14ac:dyDescent="0.35">
      <c r="A4" s="3" t="s">
        <v>0</v>
      </c>
      <c r="B4" s="3"/>
      <c r="C4" s="4"/>
      <c r="D4" s="4"/>
      <c r="E4" s="4"/>
    </row>
    <row r="5" spans="1:5" ht="21" customHeight="1" x14ac:dyDescent="0.3">
      <c r="A5" s="5" t="s">
        <v>1</v>
      </c>
      <c r="B5" s="6" t="s">
        <v>2</v>
      </c>
      <c r="C5" s="6" t="s">
        <v>3</v>
      </c>
      <c r="D5" s="6" t="s">
        <v>4</v>
      </c>
      <c r="E5" s="7" t="s">
        <v>5</v>
      </c>
    </row>
    <row r="6" spans="1:5" ht="21" customHeight="1" x14ac:dyDescent="0.3">
      <c r="A6" s="8" t="s">
        <v>6</v>
      </c>
      <c r="B6" s="9">
        <v>407790</v>
      </c>
      <c r="C6" s="10">
        <v>0</v>
      </c>
      <c r="D6" s="10">
        <v>407790</v>
      </c>
      <c r="E6" s="11">
        <f t="shared" ref="E6" si="0">B6+C6-D6</f>
        <v>0</v>
      </c>
    </row>
    <row r="7" spans="1:5" ht="21" customHeight="1" thickBot="1" x14ac:dyDescent="0.35">
      <c r="A7" s="12" t="s">
        <v>7</v>
      </c>
      <c r="B7" s="13">
        <f>SUM(B6:B6)</f>
        <v>407790</v>
      </c>
      <c r="C7" s="13">
        <f>SUM(C6:C6)</f>
        <v>0</v>
      </c>
      <c r="D7" s="13">
        <f>SUM(D6:D6)</f>
        <v>407790</v>
      </c>
      <c r="E7" s="14">
        <f>SUM(E6:E6)</f>
        <v>0</v>
      </c>
    </row>
    <row r="8" spans="1:5" ht="20.25" customHeight="1" x14ac:dyDescent="0.3">
      <c r="A8" s="15"/>
      <c r="B8" s="15"/>
      <c r="C8" s="16"/>
      <c r="D8" s="16"/>
      <c r="E8" s="16"/>
    </row>
    <row r="9" spans="1:5" ht="18" customHeight="1" x14ac:dyDescent="0.3">
      <c r="A9" s="17" t="s">
        <v>8</v>
      </c>
      <c r="B9" s="17"/>
      <c r="C9" s="18"/>
      <c r="D9" s="18"/>
      <c r="E9" s="18"/>
    </row>
    <row r="10" spans="1:5" ht="11.25" customHeight="1" thickBot="1" x14ac:dyDescent="0.35">
      <c r="A10" s="19"/>
      <c r="B10" s="19"/>
      <c r="C10" s="20"/>
      <c r="D10" s="20"/>
      <c r="E10" s="20"/>
    </row>
    <row r="11" spans="1:5" ht="22.5" customHeight="1" x14ac:dyDescent="0.3">
      <c r="A11" s="21" t="s">
        <v>9</v>
      </c>
      <c r="B11" s="22"/>
      <c r="C11" s="21" t="s">
        <v>10</v>
      </c>
      <c r="D11" s="23"/>
      <c r="E11" s="24" t="s">
        <v>11</v>
      </c>
    </row>
    <row r="12" spans="1:5" ht="22.5" customHeight="1" x14ac:dyDescent="0.3">
      <c r="A12" s="25" t="s">
        <v>12</v>
      </c>
      <c r="B12" s="26" t="s">
        <v>13</v>
      </c>
      <c r="C12" s="27" t="s">
        <v>14</v>
      </c>
      <c r="D12" s="26" t="s">
        <v>15</v>
      </c>
      <c r="E12" s="28"/>
    </row>
    <row r="13" spans="1:5" ht="22.5" customHeight="1" x14ac:dyDescent="0.3">
      <c r="A13" s="29">
        <v>11388479</v>
      </c>
      <c r="B13" s="30">
        <v>8382600</v>
      </c>
      <c r="C13" s="31" t="s">
        <v>16</v>
      </c>
      <c r="D13" s="32">
        <v>5488370</v>
      </c>
      <c r="E13" s="33">
        <f>B17-D17</f>
        <v>1148039</v>
      </c>
    </row>
    <row r="14" spans="1:5" ht="22.5" customHeight="1" x14ac:dyDescent="0.3">
      <c r="A14" s="34"/>
      <c r="B14" s="35"/>
      <c r="C14" s="31" t="s">
        <v>17</v>
      </c>
      <c r="D14" s="32">
        <v>12904000</v>
      </c>
      <c r="E14" s="33"/>
    </row>
    <row r="15" spans="1:5" ht="22.5" customHeight="1" x14ac:dyDescent="0.3">
      <c r="A15" s="34"/>
      <c r="B15" s="35"/>
      <c r="C15" s="36" t="s">
        <v>18</v>
      </c>
      <c r="D15" s="32">
        <v>105670</v>
      </c>
      <c r="E15" s="33"/>
    </row>
    <row r="16" spans="1:5" ht="22.5" customHeight="1" x14ac:dyDescent="0.3">
      <c r="A16" s="37"/>
      <c r="B16" s="38"/>
      <c r="C16" s="39" t="s">
        <v>19</v>
      </c>
      <c r="D16" s="40">
        <v>125000</v>
      </c>
      <c r="E16" s="41"/>
    </row>
    <row r="17" spans="1:8" ht="22.5" customHeight="1" thickBot="1" x14ac:dyDescent="0.35">
      <c r="A17" s="42" t="s">
        <v>20</v>
      </c>
      <c r="B17" s="43">
        <f>A13+B13</f>
        <v>19771079</v>
      </c>
      <c r="C17" s="44" t="s">
        <v>21</v>
      </c>
      <c r="D17" s="45">
        <f>SUM(D13:D16)</f>
        <v>18623040</v>
      </c>
      <c r="E17" s="46"/>
      <c r="H17" s="47"/>
    </row>
    <row r="18" spans="1:8" ht="16.5" customHeight="1" thickBot="1" x14ac:dyDescent="0.35">
      <c r="A18" s="48"/>
      <c r="B18" s="49"/>
      <c r="C18" s="49"/>
      <c r="D18" s="49"/>
      <c r="E18" s="50"/>
    </row>
    <row r="19" spans="1:8" ht="17.25" thickBot="1" x14ac:dyDescent="0.35">
      <c r="A19" s="48"/>
      <c r="B19" s="49"/>
      <c r="C19" s="49"/>
      <c r="D19" s="51" t="s">
        <v>22</v>
      </c>
      <c r="E19" s="52">
        <f>E7+E13</f>
        <v>1148039</v>
      </c>
    </row>
    <row r="20" spans="1:8" x14ac:dyDescent="0.3">
      <c r="A20" s="48"/>
      <c r="B20" s="49"/>
      <c r="C20" s="49"/>
      <c r="D20" s="49"/>
      <c r="E20" s="50"/>
    </row>
    <row r="21" spans="1:8" x14ac:dyDescent="0.3">
      <c r="A21" s="48"/>
      <c r="B21" s="49"/>
      <c r="C21" s="49"/>
      <c r="D21" s="49"/>
      <c r="E21" s="49"/>
    </row>
    <row r="22" spans="1:8" x14ac:dyDescent="0.3">
      <c r="A22" s="48"/>
      <c r="B22" s="49"/>
      <c r="C22" s="49"/>
      <c r="D22" s="50"/>
      <c r="E22" s="50"/>
    </row>
    <row r="23" spans="1:8" x14ac:dyDescent="0.3">
      <c r="A23" s="53"/>
      <c r="B23" s="54"/>
      <c r="C23" s="54"/>
      <c r="D23" s="54"/>
      <c r="E23" s="54"/>
    </row>
  </sheetData>
  <mergeCells count="10">
    <mergeCell ref="A13:A16"/>
    <mergeCell ref="B13:B16"/>
    <mergeCell ref="E13:E17"/>
    <mergeCell ref="A1:E3"/>
    <mergeCell ref="A4:B4"/>
    <mergeCell ref="A8:B8"/>
    <mergeCell ref="A9:B10"/>
    <mergeCell ref="A11:B11"/>
    <mergeCell ref="C11:D11"/>
    <mergeCell ref="E11:E12"/>
  </mergeCells>
  <phoneticPr fontId="3" type="noConversion"/>
  <pageMargins left="0.41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1. 2017후원금 결산</vt:lpstr>
      <vt:lpstr>'1. 2017후원금 결산'!Print_Area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ko1707</dc:creator>
  <cp:lastModifiedBy>ko1707</cp:lastModifiedBy>
  <dcterms:created xsi:type="dcterms:W3CDTF">2018-02-07T02:16:07Z</dcterms:created>
  <dcterms:modified xsi:type="dcterms:W3CDTF">2018-02-07T02:16:43Z</dcterms:modified>
</cp:coreProperties>
</file>